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<sst xmlns="http://schemas.openxmlformats.org/spreadsheetml/2006/main" count="870" uniqueCount="66">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</sst>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20035.2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6802.699999999999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26025.300000000003</v>
      </c>
      <c r="AE9" s="51">
        <f>AE10+AE15+AE23+AE31+AE45+AE50+AE51+AE58+AE59+AE68+AE69+AE72+AE84+AE77+AE79+AE78+AE66+AE85+AE87+AE86+AE67+AE38+AE88</f>
        <v>53084.29999999999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1550.1</v>
      </c>
      <c r="AE10" s="28">
        <f>B10+C10-AD10</f>
        <v>4007.4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1206.3</v>
      </c>
      <c r="AE11" s="28">
        <f>B11+C11-AD11</f>
        <v>2790.8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46.800000000000004</v>
      </c>
      <c r="AE12" s="28">
        <f>B12+C12-AD12</f>
        <v>255.59999999999997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297.00000000000017</v>
      </c>
      <c r="AE14" s="28">
        <f>AE10-AE11-AE12-AE13</f>
        <v>961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10636.3</v>
      </c>
      <c r="AE15" s="28">
        <f aca="true" t="shared" si="3" ref="AE15:AE29">B15+C15-AD15</f>
        <v>13535.3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8986.4</v>
      </c>
      <c r="AE16" s="28">
        <f t="shared" si="3"/>
        <v>11105.999999999998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3.2</v>
      </c>
      <c r="AE17" s="28">
        <f t="shared" si="3"/>
        <v>24.6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955.9999999999999</v>
      </c>
      <c r="AE18" s="28">
        <f t="shared" si="3"/>
        <v>891.5000000000001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468</v>
      </c>
      <c r="AE19" s="28">
        <f t="shared" si="3"/>
        <v>745.7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217.2999999999991</v>
      </c>
      <c r="AE22" s="28">
        <f t="shared" si="3"/>
        <v>737.0000000000002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7728.099999999999</v>
      </c>
      <c r="AE23" s="28">
        <f t="shared" si="3"/>
        <v>16058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6101</v>
      </c>
      <c r="AE24" s="28">
        <f t="shared" si="3"/>
        <v>9601.2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358.3</v>
      </c>
      <c r="AE25" s="28">
        <f t="shared" si="3"/>
        <v>2644.1</v>
      </c>
    </row>
    <row r="26" spans="1:31" ht="15.75">
      <c r="A26" s="3" t="s">
        <v>1</v>
      </c>
      <c r="B26" s="23">
        <f>303.2-17.3</f>
        <v>285.9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199.8</v>
      </c>
      <c r="AE26" s="28">
        <f t="shared" si="3"/>
        <v>429.2999999999999</v>
      </c>
    </row>
    <row r="27" spans="1:31" ht="15.75">
      <c r="A27" s="3" t="s">
        <v>2</v>
      </c>
      <c r="B27" s="23">
        <f>663.4+17.3</f>
        <v>680.6999999999999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446.70000000000005</v>
      </c>
      <c r="AE27" s="28">
        <f t="shared" si="3"/>
        <v>1023.8999999999999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166.5</v>
      </c>
      <c r="AE28" s="28">
        <f t="shared" si="3"/>
        <v>89.89999999999998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939.6000000000001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455.8000000000001</v>
      </c>
      <c r="AE30" s="28">
        <f>AE23-AE24-AE25-AE26-AE27-AE28-AE29</f>
        <v>2269.6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47.900000000000006</v>
      </c>
      <c r="AE31" s="28">
        <f aca="true" t="shared" si="6" ref="AE31:AE36">B31+C31-AD31</f>
        <v>105.6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44.2</v>
      </c>
      <c r="AE32" s="28">
        <f t="shared" si="6"/>
        <v>86.60000000000001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6.3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</v>
      </c>
      <c r="AE37" s="28">
        <f>AE31-AE32-AE34-AE36-AE33-AE35</f>
        <v>12.699999999999985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210.29999999999998</v>
      </c>
      <c r="AE38" s="28">
        <f aca="true" t="shared" si="8" ref="AE38:AE43">B38+C38-AD38</f>
        <v>421.1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193.6</v>
      </c>
      <c r="AE39" s="28">
        <f t="shared" si="8"/>
        <v>309.20000000000005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2.5999999999999996</v>
      </c>
      <c r="AE42" s="28">
        <f t="shared" si="8"/>
        <v>13.299999999999999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94.69999999999997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508.59999999999997</v>
      </c>
      <c r="AE45" s="28">
        <f>B45+C45-AD45</f>
        <v>697.1000000000001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481.6</v>
      </c>
      <c r="AE47" s="28">
        <f>B47+C47-AD47</f>
        <v>638.4999999999999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96.69999999999999</v>
      </c>
      <c r="AE48" s="28">
        <f>B48+C48-AD48</f>
        <v>102.10000000000002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26.99999999999997</v>
      </c>
      <c r="AE49" s="28">
        <f>AE45-AE47-AE46</f>
        <v>58.60000000000025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2469.4</v>
      </c>
      <c r="AE50" s="28">
        <f aca="true" t="shared" si="11" ref="AE50:AE56">B50+C50-AD50</f>
        <v>10200.199999999999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1882.9999999999995</v>
      </c>
      <c r="AE51" s="23">
        <f t="shared" si="11"/>
        <v>2802.0000000000005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1170.6</v>
      </c>
      <c r="AE52" s="23">
        <f t="shared" si="11"/>
        <v>1834.3000000000002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</v>
      </c>
      <c r="C54" s="23">
        <v>200.2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216.1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473.1999999999998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698.2999999999996</v>
      </c>
      <c r="AE57" s="23">
        <f t="shared" si="12"/>
        <v>751.6000000000003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624.6</v>
      </c>
      <c r="AE59" s="23">
        <f t="shared" si="14"/>
        <v>887.9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250.5</v>
      </c>
      <c r="AE60" s="23">
        <f t="shared" si="14"/>
        <v>397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3.3</v>
      </c>
      <c r="AF61" s="6"/>
    </row>
    <row r="62" spans="1:32" ht="15.75">
      <c r="A62" s="3" t="s">
        <v>1</v>
      </c>
      <c r="B62" s="23">
        <f>31.9-10.8</f>
        <v>21.099999999999998</v>
      </c>
      <c r="C62" s="23">
        <v>74.1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6.6</v>
      </c>
      <c r="AE62" s="23">
        <f t="shared" si="14"/>
        <v>88.6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7.4</v>
      </c>
      <c r="AE63" s="23">
        <f t="shared" si="14"/>
        <v>21.9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308.8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360.09999999999997</v>
      </c>
      <c r="AE65" s="23">
        <f>AE59-AE60-AE63-AE64-AE62-AE61</f>
        <v>377.09999999999997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20</v>
      </c>
      <c r="AE68" s="31">
        <f t="shared" si="16"/>
        <v>80.1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213.9</v>
      </c>
      <c r="AE69" s="31">
        <f t="shared" si="16"/>
        <v>2108.4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149.4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82.19999999999999</v>
      </c>
      <c r="AE72" s="31">
        <f t="shared" si="16"/>
        <v>606.9000000000001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39.8</v>
      </c>
      <c r="AE73" s="31">
        <f t="shared" si="16"/>
        <v>25.099999999999994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3.499999999999999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2.1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26025.300000000003</v>
      </c>
      <c r="AE90" s="60">
        <f>AE10+AE15+AE23+AE31+AE45+AE50+AE51+AE58+AE59+AE66+AE68+AE69+AE72+AE77+AE78+AE79+AE84+AE85+AE86+AE87+AE67+AE38+AE88</f>
        <v>53084.29999999999</v>
      </c>
    </row>
    <row r="91" spans="1:31" ht="15.75">
      <c r="A91" s="3" t="s">
        <v>5</v>
      </c>
      <c r="B91" s="23">
        <f aca="true" t="shared" si="19" ref="B91:AB91">B11+B16+B24+B32+B52+B60+B70+B39+B73</f>
        <v>37194.700000000004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17992.399999999994</v>
      </c>
      <c r="AE91" s="28">
        <f>B91+C91-AD91</f>
        <v>26190.600000000013</v>
      </c>
    </row>
    <row r="92" spans="1:31" ht="15.75">
      <c r="A92" s="3" t="s">
        <v>2</v>
      </c>
      <c r="B92" s="23">
        <f aca="true" t="shared" si="20" ref="B92:X92">B12+B19+B27+B34+B54+B63+B42+B76+B71</f>
        <v>1627.5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1010.2000000000002</v>
      </c>
      <c r="AE92" s="28">
        <f>B92+C92-AD92</f>
        <v>2434.2999999999997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361.7</v>
      </c>
      <c r="AE93" s="28">
        <f>B93+C93-AD93</f>
        <v>2742</v>
      </c>
    </row>
    <row r="94" spans="1:31" ht="15.75">
      <c r="A94" s="3" t="s">
        <v>1</v>
      </c>
      <c r="B94" s="23">
        <f aca="true" t="shared" si="22" ref="B94:Y94">B18+B26+B62+B33+B41+B53+B46+B75</f>
        <v>1919.6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1168.6000000000001</v>
      </c>
      <c r="AE94" s="28">
        <f>B94+C94-AD94</f>
        <v>1416.8</v>
      </c>
    </row>
    <row r="95" spans="1:31" ht="15.75">
      <c r="A95" s="3" t="s">
        <v>17</v>
      </c>
      <c r="B95" s="23">
        <f aca="true" t="shared" si="23" ref="B95:AB95">B20+B28+B47+B35+B55+B13</f>
        <v>531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653.5</v>
      </c>
      <c r="AE95" s="28">
        <f>B95+C95-AD95</f>
        <v>758.9000000000001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4838.900000000009</v>
      </c>
      <c r="AE96" s="2">
        <f>AE90-AE91-AE92-AE93-AE94-AE95</f>
        <v>19541.699999999975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26025.299999999996</v>
      </c>
      <c r="T99" s="54">
        <f t="shared" si="24"/>
        <v>26025.299999999996</v>
      </c>
      <c r="U99" s="54">
        <f t="shared" si="24"/>
        <v>26025.299999999996</v>
      </c>
      <c r="V99" s="54">
        <f t="shared" si="24"/>
        <v>26025.299999999996</v>
      </c>
      <c r="W99" s="54">
        <f t="shared" si="24"/>
        <v>26025.299999999996</v>
      </c>
      <c r="X99" s="54">
        <f t="shared" si="24"/>
        <v>26025.299999999996</v>
      </c>
      <c r="Y99" s="54">
        <f t="shared" si="24"/>
        <v>26025.299999999996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2014-09-18T08:46:44Z</cp:lastPrinted>
  <dcterms:created xsi:type="dcterms:W3CDTF">2002-11-05T08:53:00Z</dcterms:created>
  <dcterms:modified xsi:type="dcterms:W3CDTF">2014-09-22T07:34:48Z</dcterms:modified>
  <cp:category/>
  <cp:version/>
  <cp:contentType/>
  <cp:contentStatus/>
</cp:coreProperties>
</file>